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xr:revisionPtr revIDLastSave="0" documentId="13_ncr:1_{DC1E5B5A-42CE-4354-BEC7-16E90F39807E}" xr6:coauthVersionLast="36" xr6:coauthVersionMax="47" xr10:uidLastSave="{00000000-0000-0000-0000-000000000000}"/>
  <bookViews>
    <workbookView xWindow="0" yWindow="0" windowWidth="13485" windowHeight="831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l="1"/>
  <c r="H195" i="1"/>
  <c r="I43" i="1"/>
  <c r="I196" i="1" s="1"/>
  <c r="F62" i="1"/>
  <c r="J100" i="1"/>
  <c r="F176" i="1"/>
  <c r="G24" i="1"/>
  <c r="H24" i="1"/>
  <c r="J43" i="1"/>
  <c r="F119" i="1"/>
  <c r="H138" i="1"/>
  <c r="J157" i="1"/>
  <c r="H81" i="1"/>
  <c r="L62" i="1"/>
  <c r="L196" i="1" s="1"/>
  <c r="G81" i="1"/>
  <c r="J196" i="1" l="1"/>
  <c r="H196" i="1"/>
  <c r="G196" i="1"/>
  <c r="F196" i="1"/>
</calcChain>
</file>

<file path=xl/sharedStrings.xml><?xml version="1.0" encoding="utf-8"?>
<sst xmlns="http://schemas.openxmlformats.org/spreadsheetml/2006/main" count="236" uniqueCount="74">
  <si>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</si>
  <si>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</si>
  <si>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</si>
  <si>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</si>
  <si>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</si>
  <si>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</si>
  <si>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</si>
  <si>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</si>
  <si>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</si>
  <si>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</si>
  <si>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</si>
  <si>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</si>
  <si>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</si>
  <si>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</si>
  <si>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</si>
  <si>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</si>
  <si>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</si>
  <si>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</si>
  <si>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</si>
  <si>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</si>
  <si>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</si>
  <si>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</si>
  <si>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</si>
  <si>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</si>
  <si>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</si>
  <si>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</si>
  <si>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</si>
  <si>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</si>
  <si>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</si>
  <si>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</si>
  <si>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</si>
  <si>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</si>
  <si>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</si>
  <si>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</si>
  <si>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</si>
  <si>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</si>
  <si>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</si>
  <si>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</si>
  <si>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</si>
  <si>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Захаровская СОШ</t>
  </si>
  <si>
    <t>директор</t>
  </si>
  <si>
    <t>Утробина Н.А.</t>
  </si>
  <si>
    <t>зразы рубленные</t>
  </si>
  <si>
    <t>напиток "витошка" с витамином</t>
  </si>
  <si>
    <t>макаронные изделия отварные</t>
  </si>
  <si>
    <t>запеканка картофельная с мясом или печенью</t>
  </si>
  <si>
    <t>рыба (филе) припущенная</t>
  </si>
  <si>
    <t>рис отварной</t>
  </si>
  <si>
    <t>птица отварная</t>
  </si>
  <si>
    <t>каша гречневая рассыпчатая</t>
  </si>
  <si>
    <t>чай с сахаром</t>
  </si>
  <si>
    <t>помидор свежий</t>
  </si>
  <si>
    <t>картофель тушен.с мясом</t>
  </si>
  <si>
    <t>огурец свежий</t>
  </si>
  <si>
    <t>чай с лимоном</t>
  </si>
  <si>
    <t>масло(порциями)</t>
  </si>
  <si>
    <t>котлеты,биточки,шницели рубленные</t>
  </si>
  <si>
    <t>компот из смеси сухофруктов</t>
  </si>
  <si>
    <t>тефтели(1-й вариант)</t>
  </si>
  <si>
    <t>гарнир сложный</t>
  </si>
  <si>
    <t>яблоко</t>
  </si>
  <si>
    <t>рыба(филе)припущенная</t>
  </si>
  <si>
    <t>пюре картофельное</t>
  </si>
  <si>
    <t>яйца вареные</t>
  </si>
  <si>
    <t>гуляш</t>
  </si>
  <si>
    <t>напиток "витошка"с витамином</t>
  </si>
  <si>
    <t>сыр(порциями)</t>
  </si>
  <si>
    <t>плов</t>
  </si>
  <si>
    <t>салат "свеколка"</t>
  </si>
  <si>
    <t>хлеб пшеничный формовой</t>
  </si>
  <si>
    <t xml:space="preserve"> соус томатный №348</t>
  </si>
  <si>
    <t>соус молочный №328 (для запеканки овощей,мяса,рыбы)</t>
  </si>
  <si>
    <t>соус томатный №348</t>
  </si>
  <si>
    <t>кисель детский с витамином "с"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</si>
</sst>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L161" sqref="L16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180</v>
      </c>
      <c r="G6" s="43">
        <v>6.71</v>
      </c>
      <c r="H6" s="40">
        <v>5.01</v>
      </c>
      <c r="I6" s="40">
        <v>42.75</v>
      </c>
      <c r="J6" s="40">
        <v>243.11</v>
      </c>
      <c r="K6" s="41">
        <v>209</v>
      </c>
      <c r="L6" s="40"/>
    </row>
    <row r="7" spans="1:12" ht="15" x14ac:dyDescent="0.25">
      <c r="A7" s="23"/>
      <c r="B7" s="15"/>
      <c r="C7" s="11"/>
      <c r="D7" s="6"/>
      <c r="E7" s="42" t="s">
        <v>42</v>
      </c>
      <c r="F7" s="43">
        <v>90</v>
      </c>
      <c r="G7" s="43">
        <v>10.41</v>
      </c>
      <c r="H7" s="43">
        <v>17.91</v>
      </c>
      <c r="I7" s="43">
        <v>11.54</v>
      </c>
      <c r="J7" s="43">
        <v>249.13</v>
      </c>
      <c r="K7" s="44">
        <v>274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5.53</v>
      </c>
      <c r="J8" s="43">
        <v>68.92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69</v>
      </c>
      <c r="F9" s="43">
        <v>30</v>
      </c>
      <c r="G9" s="43">
        <v>2.2200000000000002</v>
      </c>
      <c r="H9" s="43">
        <v>0.18</v>
      </c>
      <c r="I9" s="43">
        <v>14.6</v>
      </c>
      <c r="J9" s="43">
        <v>96.03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19.34</v>
      </c>
      <c r="H13" s="19">
        <f t="shared" si="0"/>
        <v>23.1</v>
      </c>
      <c r="I13" s="19">
        <f t="shared" si="0"/>
        <v>74.42</v>
      </c>
      <c r="J13" s="19">
        <f t="shared" si="0"/>
        <v>657.18999999999994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500</v>
      </c>
      <c r="G24" s="32">
        <f t="shared" ref="G24:J24" si="4">G13+G23</f>
        <v>19.34</v>
      </c>
      <c r="H24" s="32">
        <f t="shared" si="4"/>
        <v>23.1</v>
      </c>
      <c r="I24" s="32">
        <f t="shared" si="4"/>
        <v>74.42</v>
      </c>
      <c r="J24" s="32">
        <f t="shared" si="4"/>
        <v>657.18999999999994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18.29</v>
      </c>
      <c r="H25" s="40">
        <v>19.079999999999998</v>
      </c>
      <c r="I25" s="40">
        <v>31.31</v>
      </c>
      <c r="J25" s="40">
        <v>370.57</v>
      </c>
      <c r="K25" s="41">
        <v>284</v>
      </c>
      <c r="L25" s="40"/>
    </row>
    <row r="26" spans="1:12" ht="15" x14ac:dyDescent="0.25">
      <c r="A26" s="14"/>
      <c r="B26" s="15"/>
      <c r="C26" s="11"/>
      <c r="D26" s="6"/>
      <c r="E26" s="42" t="s">
        <v>70</v>
      </c>
      <c r="F26" s="43">
        <v>50</v>
      </c>
      <c r="G26" s="43">
        <v>0.43</v>
      </c>
      <c r="H26" s="43">
        <v>2.13</v>
      </c>
      <c r="I26" s="43">
        <v>2.8</v>
      </c>
      <c r="J26" s="43">
        <v>32.39</v>
      </c>
      <c r="K26" s="44">
        <v>348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0.34</v>
      </c>
      <c r="H27" s="43">
        <v>0.11</v>
      </c>
      <c r="I27" s="43">
        <v>22.89</v>
      </c>
      <c r="J27" s="43">
        <v>95.3</v>
      </c>
      <c r="K27" s="44">
        <v>402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69</v>
      </c>
      <c r="F28" s="43">
        <v>30</v>
      </c>
      <c r="G28" s="43">
        <v>2.2200000000000002</v>
      </c>
      <c r="H28" s="43">
        <v>0.18</v>
      </c>
      <c r="I28" s="43">
        <v>14.6</v>
      </c>
      <c r="J28" s="43">
        <v>68.92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53</v>
      </c>
      <c r="F30" s="43">
        <v>60</v>
      </c>
      <c r="G30" s="43">
        <v>0.48</v>
      </c>
      <c r="H30" s="43">
        <v>0.06</v>
      </c>
      <c r="I30" s="43">
        <v>1.5</v>
      </c>
      <c r="J30" s="43">
        <v>8.4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21.759999999999998</v>
      </c>
      <c r="H32" s="19">
        <f t="shared" ref="H32" si="7">SUM(H25:H31)</f>
        <v>21.559999999999995</v>
      </c>
      <c r="I32" s="19">
        <f t="shared" ref="I32" si="8">SUM(I25:I31)</f>
        <v>73.099999999999994</v>
      </c>
      <c r="J32" s="19">
        <f t="shared" ref="J32:L32" si="9">SUM(J25:J31)</f>
        <v>575.57999999999993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540</v>
      </c>
      <c r="G43" s="32">
        <f t="shared" ref="G43" si="14">G32+G42</f>
        <v>21.759999999999998</v>
      </c>
      <c r="H43" s="32">
        <f t="shared" ref="H43" si="15">H32+H42</f>
        <v>21.559999999999995</v>
      </c>
      <c r="I43" s="32">
        <f t="shared" ref="I43" si="16">I32+I42</f>
        <v>73.099999999999994</v>
      </c>
      <c r="J43" s="32">
        <f t="shared" ref="J43:L43" si="17">J32+J42</f>
        <v>575.57999999999993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150</v>
      </c>
      <c r="G44" s="40">
        <v>4.1399999999999997</v>
      </c>
      <c r="H44" s="40">
        <v>5.51</v>
      </c>
      <c r="I44" s="40">
        <v>43.17</v>
      </c>
      <c r="J44" s="40">
        <v>238.76</v>
      </c>
      <c r="K44" s="41">
        <v>325</v>
      </c>
      <c r="L44" s="40"/>
    </row>
    <row r="45" spans="1:12" ht="15" x14ac:dyDescent="0.25">
      <c r="A45" s="23"/>
      <c r="B45" s="15"/>
      <c r="C45" s="11"/>
      <c r="D45" s="6"/>
      <c r="E45" s="42" t="s">
        <v>46</v>
      </c>
      <c r="F45" s="43">
        <v>90</v>
      </c>
      <c r="G45" s="43">
        <v>22.6</v>
      </c>
      <c r="H45" s="43">
        <v>12.29</v>
      </c>
      <c r="I45" s="43">
        <v>0.28999999999999998</v>
      </c>
      <c r="J45" s="43">
        <v>201.66</v>
      </c>
      <c r="K45" s="44">
        <v>229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</v>
      </c>
      <c r="H46" s="43">
        <v>0</v>
      </c>
      <c r="I46" s="43">
        <v>5.53</v>
      </c>
      <c r="J46" s="43">
        <v>96.03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69</v>
      </c>
      <c r="F47" s="43">
        <v>30</v>
      </c>
      <c r="G47" s="43">
        <v>2.2200000000000002</v>
      </c>
      <c r="H47" s="43">
        <v>0.18</v>
      </c>
      <c r="I47" s="43">
        <v>14.6</v>
      </c>
      <c r="J47" s="43">
        <v>68.92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71</v>
      </c>
      <c r="F49" s="43">
        <v>50</v>
      </c>
      <c r="G49" s="43">
        <v>0.96</v>
      </c>
      <c r="H49" s="43">
        <v>2.29</v>
      </c>
      <c r="I49" s="43">
        <v>2.5299999999999998</v>
      </c>
      <c r="J49" s="43">
        <v>34.36</v>
      </c>
      <c r="K49" s="44">
        <v>328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29.92</v>
      </c>
      <c r="H51" s="19">
        <f t="shared" ref="H51" si="19">SUM(H44:H50)</f>
        <v>20.269999999999996</v>
      </c>
      <c r="I51" s="19">
        <f t="shared" ref="I51" si="20">SUM(I44:I50)</f>
        <v>66.12</v>
      </c>
      <c r="J51" s="19">
        <f t="shared" ref="J51:L51" si="21">SUM(J44:J50)</f>
        <v>639.7299999999999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520</v>
      </c>
      <c r="G62" s="32">
        <f t="shared" ref="G62" si="26">G51+G61</f>
        <v>29.92</v>
      </c>
      <c r="H62" s="32">
        <f t="shared" ref="H62" si="27">H51+H61</f>
        <v>20.269999999999996</v>
      </c>
      <c r="I62" s="32">
        <f t="shared" ref="I62" si="28">I51+I61</f>
        <v>66.12</v>
      </c>
      <c r="J62" s="32">
        <f t="shared" ref="J62:L62" si="29">J51+J61</f>
        <v>639.7299999999999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150</v>
      </c>
      <c r="G63" s="40">
        <v>8.49</v>
      </c>
      <c r="H63" s="40">
        <v>6.43</v>
      </c>
      <c r="I63" s="40">
        <v>38.299999999999997</v>
      </c>
      <c r="J63" s="40">
        <v>244.67</v>
      </c>
      <c r="K63" s="41">
        <v>323</v>
      </c>
      <c r="L63" s="40"/>
    </row>
    <row r="64" spans="1:12" ht="15" x14ac:dyDescent="0.25">
      <c r="A64" s="23"/>
      <c r="B64" s="15"/>
      <c r="C64" s="11"/>
      <c r="D64" s="6"/>
      <c r="E64" s="42" t="s">
        <v>48</v>
      </c>
      <c r="F64" s="43">
        <v>90</v>
      </c>
      <c r="G64" s="43">
        <v>42.68</v>
      </c>
      <c r="H64" s="43">
        <v>36.72</v>
      </c>
      <c r="I64" s="43">
        <v>0.22</v>
      </c>
      <c r="J64" s="43">
        <v>502.82</v>
      </c>
      <c r="K64" s="44">
        <v>288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0.19</v>
      </c>
      <c r="H65" s="43">
        <v>0</v>
      </c>
      <c r="I65" s="43">
        <v>14.93</v>
      </c>
      <c r="J65" s="43">
        <v>60.46</v>
      </c>
      <c r="K65" s="44">
        <v>430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69</v>
      </c>
      <c r="F66" s="43">
        <v>30</v>
      </c>
      <c r="G66" s="43">
        <v>2.2200000000000002</v>
      </c>
      <c r="H66" s="43">
        <v>0.18</v>
      </c>
      <c r="I66" s="43">
        <v>14.6</v>
      </c>
      <c r="J66" s="43">
        <v>68.92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72</v>
      </c>
      <c r="F68" s="43">
        <v>50</v>
      </c>
      <c r="G68" s="43">
        <v>0.43</v>
      </c>
      <c r="H68" s="43">
        <v>2.13</v>
      </c>
      <c r="I68" s="43">
        <v>2.8</v>
      </c>
      <c r="J68" s="43">
        <v>32.39</v>
      </c>
      <c r="K68" s="44">
        <v>348</v>
      </c>
      <c r="L68" s="43"/>
    </row>
    <row r="69" spans="1:12" ht="15" x14ac:dyDescent="0.25">
      <c r="A69" s="23"/>
      <c r="B69" s="15"/>
      <c r="C69" s="11"/>
      <c r="D69" s="6"/>
      <c r="E69" s="42" t="s">
        <v>51</v>
      </c>
      <c r="F69" s="43">
        <v>60</v>
      </c>
      <c r="G69" s="43">
        <v>0.66</v>
      </c>
      <c r="H69" s="43">
        <v>0.12</v>
      </c>
      <c r="I69" s="43">
        <v>2.2799999999999998</v>
      </c>
      <c r="J69" s="43">
        <v>14.4</v>
      </c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54.669999999999995</v>
      </c>
      <c r="H70" s="19">
        <f t="shared" ref="H70" si="31">SUM(H63:H69)</f>
        <v>45.58</v>
      </c>
      <c r="I70" s="19">
        <f t="shared" ref="I70" si="32">SUM(I63:I69)</f>
        <v>73.13</v>
      </c>
      <c r="J70" s="19">
        <f t="shared" ref="J70:L70" si="33">SUM(J63:J69)</f>
        <v>923.66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580</v>
      </c>
      <c r="G81" s="32">
        <f t="shared" ref="G81" si="38">G70+G80</f>
        <v>54.669999999999995</v>
      </c>
      <c r="H81" s="32">
        <f t="shared" ref="H81" si="39">H70+H80</f>
        <v>45.58</v>
      </c>
      <c r="I81" s="32">
        <f t="shared" ref="I81" si="40">I70+I80</f>
        <v>73.13</v>
      </c>
      <c r="J81" s="32">
        <f t="shared" ref="J81:L81" si="41">J70+J80</f>
        <v>923.66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250</v>
      </c>
      <c r="G82" s="40">
        <v>14.69</v>
      </c>
      <c r="H82" s="40">
        <v>13.54</v>
      </c>
      <c r="I82" s="40">
        <v>29.76</v>
      </c>
      <c r="J82" s="40">
        <v>300.05</v>
      </c>
      <c r="K82" s="41"/>
      <c r="L82" s="40"/>
    </row>
    <row r="83" spans="1:12" ht="15" x14ac:dyDescent="0.25">
      <c r="A83" s="23"/>
      <c r="B83" s="15"/>
      <c r="C83" s="11"/>
      <c r="D83" s="6"/>
      <c r="E83" s="42" t="s">
        <v>53</v>
      </c>
      <c r="F83" s="43">
        <v>60</v>
      </c>
      <c r="G83" s="43">
        <v>0.48</v>
      </c>
      <c r="H83" s="43">
        <v>0.06</v>
      </c>
      <c r="I83" s="43">
        <v>1.5</v>
      </c>
      <c r="J83" s="43">
        <v>8.4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210</v>
      </c>
      <c r="G84" s="43">
        <v>0.35</v>
      </c>
      <c r="H84" s="43">
        <v>0.01</v>
      </c>
      <c r="I84" s="43">
        <v>15.33</v>
      </c>
      <c r="J84" s="43">
        <v>63.97</v>
      </c>
      <c r="K84" s="44">
        <v>377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69</v>
      </c>
      <c r="F85" s="43">
        <v>30</v>
      </c>
      <c r="G85" s="43">
        <v>2.2200000000000002</v>
      </c>
      <c r="H85" s="43">
        <v>0.18</v>
      </c>
      <c r="I85" s="43">
        <v>14.6</v>
      </c>
      <c r="J85" s="43">
        <v>68.92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 t="s">
        <v>55</v>
      </c>
      <c r="F88" s="43">
        <v>12</v>
      </c>
      <c r="G88" s="43">
        <v>0.12</v>
      </c>
      <c r="H88" s="43">
        <v>8.6999999999999993</v>
      </c>
      <c r="I88" s="43">
        <v>0.17</v>
      </c>
      <c r="J88" s="43">
        <v>79.44</v>
      </c>
      <c r="K88" s="44">
        <v>14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562</v>
      </c>
      <c r="G89" s="19">
        <f t="shared" ref="G89" si="42">SUM(G82:G88)</f>
        <v>17.86</v>
      </c>
      <c r="H89" s="19">
        <f t="shared" ref="H89" si="43">SUM(H82:H88)</f>
        <v>22.49</v>
      </c>
      <c r="I89" s="19">
        <f t="shared" ref="I89" si="44">SUM(I82:I88)</f>
        <v>61.360000000000007</v>
      </c>
      <c r="J89" s="19">
        <f t="shared" ref="J89:L89" si="45">SUM(J82:J88)</f>
        <v>520.78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562</v>
      </c>
      <c r="G100" s="32">
        <f t="shared" ref="G100" si="50">G89+G99</f>
        <v>17.86</v>
      </c>
      <c r="H100" s="32">
        <f t="shared" ref="H100" si="51">H89+H99</f>
        <v>22.49</v>
      </c>
      <c r="I100" s="32">
        <f t="shared" ref="I100" si="52">I89+I99</f>
        <v>61.360000000000007</v>
      </c>
      <c r="J100" s="32">
        <f t="shared" ref="J100:L100" si="53">J89+J99</f>
        <v>520.78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150</v>
      </c>
      <c r="G101" s="40">
        <v>4.1399999999999997</v>
      </c>
      <c r="H101" s="40">
        <v>5.51</v>
      </c>
      <c r="I101" s="40">
        <v>43.17</v>
      </c>
      <c r="J101" s="40">
        <v>238.76</v>
      </c>
      <c r="K101" s="41">
        <v>325</v>
      </c>
      <c r="L101" s="40"/>
    </row>
    <row r="102" spans="1:12" ht="15" x14ac:dyDescent="0.25">
      <c r="A102" s="23"/>
      <c r="B102" s="15"/>
      <c r="C102" s="11"/>
      <c r="D102" s="6"/>
      <c r="E102" s="42" t="s">
        <v>56</v>
      </c>
      <c r="F102" s="43">
        <v>90</v>
      </c>
      <c r="G102" s="43">
        <v>13.62</v>
      </c>
      <c r="H102" s="43">
        <v>13.97</v>
      </c>
      <c r="I102" s="43">
        <v>9.14</v>
      </c>
      <c r="J102" s="43">
        <v>216.83</v>
      </c>
      <c r="K102" s="44">
        <v>282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0.34</v>
      </c>
      <c r="H103" s="43">
        <v>0.11</v>
      </c>
      <c r="I103" s="43">
        <v>22.89</v>
      </c>
      <c r="J103" s="43">
        <v>95.3</v>
      </c>
      <c r="K103" s="44">
        <v>402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69</v>
      </c>
      <c r="F104" s="43">
        <v>30</v>
      </c>
      <c r="G104" s="43">
        <v>2.2200000000000002</v>
      </c>
      <c r="H104" s="43">
        <v>0.18</v>
      </c>
      <c r="I104" s="43">
        <v>14.6</v>
      </c>
      <c r="J104" s="43">
        <v>68.92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72</v>
      </c>
      <c r="F106" s="43">
        <v>50</v>
      </c>
      <c r="G106" s="43">
        <v>0.43</v>
      </c>
      <c r="H106" s="43">
        <v>2.13</v>
      </c>
      <c r="I106" s="43">
        <v>2.8</v>
      </c>
      <c r="J106" s="43">
        <v>32.39</v>
      </c>
      <c r="K106" s="44">
        <v>348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20.749999999999996</v>
      </c>
      <c r="H108" s="19">
        <f t="shared" si="54"/>
        <v>21.9</v>
      </c>
      <c r="I108" s="19">
        <f t="shared" si="54"/>
        <v>92.6</v>
      </c>
      <c r="J108" s="19">
        <f t="shared" si="54"/>
        <v>652.19999999999993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520</v>
      </c>
      <c r="G119" s="32">
        <f t="shared" ref="G119" si="58">G108+G118</f>
        <v>20.749999999999996</v>
      </c>
      <c r="H119" s="32">
        <f t="shared" ref="H119" si="59">H108+H118</f>
        <v>21.9</v>
      </c>
      <c r="I119" s="32">
        <f t="shared" ref="I119" si="60">I108+I118</f>
        <v>92.6</v>
      </c>
      <c r="J119" s="32">
        <f t="shared" ref="J119:L119" si="61">J108+J118</f>
        <v>652.19999999999993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200</v>
      </c>
      <c r="G120" s="40">
        <v>4.66</v>
      </c>
      <c r="H120" s="40">
        <v>5.93</v>
      </c>
      <c r="I120" s="40">
        <v>24.44</v>
      </c>
      <c r="J120" s="40">
        <v>171.14</v>
      </c>
      <c r="K120" s="41"/>
      <c r="L120" s="40"/>
    </row>
    <row r="121" spans="1:12" ht="15" x14ac:dyDescent="0.25">
      <c r="A121" s="14"/>
      <c r="B121" s="15"/>
      <c r="C121" s="11"/>
      <c r="D121" s="6"/>
      <c r="E121" s="42" t="s">
        <v>58</v>
      </c>
      <c r="F121" s="43">
        <v>90</v>
      </c>
      <c r="G121" s="43">
        <v>11.3</v>
      </c>
      <c r="H121" s="43">
        <v>18.739999999999998</v>
      </c>
      <c r="I121" s="43">
        <v>12.55</v>
      </c>
      <c r="J121" s="43">
        <v>263.14999999999998</v>
      </c>
      <c r="K121" s="44">
        <v>283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0.34</v>
      </c>
      <c r="H122" s="43">
        <v>0.11</v>
      </c>
      <c r="I122" s="43">
        <v>22.89</v>
      </c>
      <c r="J122" s="43">
        <v>95.3</v>
      </c>
      <c r="K122" s="44">
        <v>402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69</v>
      </c>
      <c r="F123" s="43">
        <v>30</v>
      </c>
      <c r="G123" s="43">
        <v>2.2200000000000002</v>
      </c>
      <c r="H123" s="43">
        <v>0.18</v>
      </c>
      <c r="I123" s="43">
        <v>14.6</v>
      </c>
      <c r="J123" s="43">
        <v>68.92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60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18.919999999999998</v>
      </c>
      <c r="H127" s="19">
        <f t="shared" si="62"/>
        <v>25.359999999999996</v>
      </c>
      <c r="I127" s="19">
        <f t="shared" si="62"/>
        <v>84.28</v>
      </c>
      <c r="J127" s="19">
        <f t="shared" si="62"/>
        <v>645.50999999999988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620</v>
      </c>
      <c r="G138" s="32">
        <f t="shared" ref="G138" si="66">G127+G137</f>
        <v>18.919999999999998</v>
      </c>
      <c r="H138" s="32">
        <f t="shared" ref="H138" si="67">H127+H137</f>
        <v>25.359999999999996</v>
      </c>
      <c r="I138" s="32">
        <f t="shared" ref="I138" si="68">I127+I137</f>
        <v>84.28</v>
      </c>
      <c r="J138" s="32">
        <f t="shared" ref="J138:L138" si="69">J127+J137</f>
        <v>645.50999999999988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150</v>
      </c>
      <c r="G139" s="40">
        <v>4.24</v>
      </c>
      <c r="H139" s="40">
        <v>6.46</v>
      </c>
      <c r="I139" s="40">
        <v>24.5</v>
      </c>
      <c r="J139" s="40">
        <v>173.17</v>
      </c>
      <c r="K139" s="41">
        <v>128</v>
      </c>
      <c r="L139" s="40"/>
    </row>
    <row r="140" spans="1:12" ht="15" x14ac:dyDescent="0.25">
      <c r="A140" s="23"/>
      <c r="B140" s="15"/>
      <c r="C140" s="11"/>
      <c r="D140" s="6"/>
      <c r="E140" s="42" t="s">
        <v>61</v>
      </c>
      <c r="F140" s="43">
        <v>90</v>
      </c>
      <c r="G140" s="43">
        <v>22.6</v>
      </c>
      <c r="H140" s="43">
        <v>12.29</v>
      </c>
      <c r="I140" s="43">
        <v>0.28999999999999998</v>
      </c>
      <c r="J140" s="43">
        <v>201.66</v>
      </c>
      <c r="K140" s="44">
        <v>229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73</v>
      </c>
      <c r="F141" s="43">
        <v>200</v>
      </c>
      <c r="G141" s="43">
        <v>0</v>
      </c>
      <c r="H141" s="43">
        <v>0</v>
      </c>
      <c r="I141" s="43">
        <v>6.98</v>
      </c>
      <c r="J141" s="43">
        <v>114.95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69</v>
      </c>
      <c r="F142" s="43">
        <v>30</v>
      </c>
      <c r="G142" s="43">
        <v>2.2200000000000002</v>
      </c>
      <c r="H142" s="43">
        <v>0.18</v>
      </c>
      <c r="I142" s="43">
        <v>14.6</v>
      </c>
      <c r="J142" s="43">
        <v>68.92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63</v>
      </c>
      <c r="F144" s="43">
        <v>40</v>
      </c>
      <c r="G144" s="43">
        <v>4.96</v>
      </c>
      <c r="H144" s="43">
        <v>4.49</v>
      </c>
      <c r="I144" s="43">
        <v>0.27</v>
      </c>
      <c r="J144" s="43">
        <v>61.29</v>
      </c>
      <c r="K144" s="44">
        <v>209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34.020000000000003</v>
      </c>
      <c r="H146" s="19">
        <f t="shared" si="70"/>
        <v>23.42</v>
      </c>
      <c r="I146" s="19">
        <f t="shared" si="70"/>
        <v>46.64</v>
      </c>
      <c r="J146" s="19">
        <f t="shared" si="70"/>
        <v>619.9899999999999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510</v>
      </c>
      <c r="G157" s="32">
        <f t="shared" ref="G157" si="74">G146+G156</f>
        <v>34.020000000000003</v>
      </c>
      <c r="H157" s="32">
        <f t="shared" ref="H157" si="75">H146+H156</f>
        <v>23.42</v>
      </c>
      <c r="I157" s="32">
        <f t="shared" ref="I157" si="76">I146+I156</f>
        <v>46.64</v>
      </c>
      <c r="J157" s="32">
        <f t="shared" ref="J157:L157" si="77">J146+J156</f>
        <v>619.9899999999999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44</v>
      </c>
      <c r="F158" s="40">
        <v>160</v>
      </c>
      <c r="G158" s="40">
        <v>5.83</v>
      </c>
      <c r="H158" s="40">
        <v>4.34</v>
      </c>
      <c r="I158" s="40">
        <v>37.130000000000003</v>
      </c>
      <c r="J158" s="40">
        <v>211.09</v>
      </c>
      <c r="K158" s="41">
        <v>209</v>
      </c>
      <c r="L158" s="40"/>
    </row>
    <row r="159" spans="1:12" ht="15" x14ac:dyDescent="0.25">
      <c r="A159" s="23"/>
      <c r="B159" s="15"/>
      <c r="C159" s="11"/>
      <c r="D159" s="6"/>
      <c r="E159" s="42" t="s">
        <v>64</v>
      </c>
      <c r="F159" s="43">
        <v>100</v>
      </c>
      <c r="G159" s="43">
        <v>15.17</v>
      </c>
      <c r="H159" s="43">
        <v>19.149999999999999</v>
      </c>
      <c r="I159" s="43">
        <v>5.55</v>
      </c>
      <c r="J159" s="43">
        <v>255.07</v>
      </c>
      <c r="K159" s="44">
        <v>259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0</v>
      </c>
      <c r="H160" s="43">
        <v>0</v>
      </c>
      <c r="I160" s="43">
        <v>5.53</v>
      </c>
      <c r="J160" s="43">
        <v>96.03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69</v>
      </c>
      <c r="F161" s="43">
        <v>30</v>
      </c>
      <c r="G161" s="43">
        <v>2.2200000000000002</v>
      </c>
      <c r="H161" s="43">
        <v>0.18</v>
      </c>
      <c r="I161" s="43">
        <v>14.6</v>
      </c>
      <c r="J161" s="43">
        <v>68.92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66</v>
      </c>
      <c r="F163" s="43">
        <v>15</v>
      </c>
      <c r="G163" s="43">
        <v>3.38</v>
      </c>
      <c r="H163" s="43">
        <v>4.3</v>
      </c>
      <c r="I163" s="43">
        <v>0</v>
      </c>
      <c r="J163" s="43">
        <v>52.96</v>
      </c>
      <c r="K163" s="44">
        <v>15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26.599999999999998</v>
      </c>
      <c r="H165" s="19">
        <f t="shared" si="78"/>
        <v>27.97</v>
      </c>
      <c r="I165" s="19">
        <f t="shared" si="78"/>
        <v>62.81</v>
      </c>
      <c r="J165" s="19">
        <f t="shared" si="78"/>
        <v>684.06999999999994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505</v>
      </c>
      <c r="G176" s="32">
        <f t="shared" ref="G176" si="82">G165+G175</f>
        <v>26.599999999999998</v>
      </c>
      <c r="H176" s="32">
        <f t="shared" ref="H176" si="83">H165+H175</f>
        <v>27.97</v>
      </c>
      <c r="I176" s="32">
        <f t="shared" ref="I176" si="84">I165+I175</f>
        <v>62.81</v>
      </c>
      <c r="J176" s="32">
        <f t="shared" ref="J176:L176" si="85">J165+J175</f>
        <v>684.06999999999994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200</v>
      </c>
      <c r="G177" s="40">
        <v>16.05</v>
      </c>
      <c r="H177" s="40">
        <v>29.42</v>
      </c>
      <c r="I177" s="40">
        <v>52.67</v>
      </c>
      <c r="J177" s="40">
        <v>539.88</v>
      </c>
      <c r="K177" s="41">
        <v>265</v>
      </c>
      <c r="L177" s="40"/>
    </row>
    <row r="178" spans="1:12" ht="15" x14ac:dyDescent="0.25">
      <c r="A178" s="23"/>
      <c r="B178" s="15"/>
      <c r="C178" s="11"/>
      <c r="D178" s="6"/>
      <c r="E178" s="42" t="s">
        <v>68</v>
      </c>
      <c r="F178" s="43">
        <v>60</v>
      </c>
      <c r="G178" s="43">
        <v>1.1499999999999999</v>
      </c>
      <c r="H178" s="43">
        <v>10.07</v>
      </c>
      <c r="I178" s="43">
        <v>6.74</v>
      </c>
      <c r="J178" s="43">
        <v>122.08</v>
      </c>
      <c r="K178" s="44">
        <v>50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210</v>
      </c>
      <c r="G179" s="43">
        <v>0.35</v>
      </c>
      <c r="H179" s="43">
        <v>0.01</v>
      </c>
      <c r="I179" s="43">
        <v>15.33</v>
      </c>
      <c r="J179" s="43">
        <v>63.97</v>
      </c>
      <c r="K179" s="44">
        <v>377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69</v>
      </c>
      <c r="F180" s="43">
        <v>30</v>
      </c>
      <c r="G180" s="43">
        <v>2.2200000000000002</v>
      </c>
      <c r="H180" s="43">
        <v>0.18</v>
      </c>
      <c r="I180" s="43">
        <v>14.6</v>
      </c>
      <c r="J180" s="43">
        <v>68.92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19.77</v>
      </c>
      <c r="H184" s="19">
        <f t="shared" si="86"/>
        <v>39.68</v>
      </c>
      <c r="I184" s="19">
        <f t="shared" si="86"/>
        <v>89.34</v>
      </c>
      <c r="J184" s="19">
        <f t="shared" si="86"/>
        <v>794.85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500</v>
      </c>
      <c r="G195" s="32">
        <f t="shared" ref="G195" si="90">G184+G194</f>
        <v>19.77</v>
      </c>
      <c r="H195" s="32">
        <f t="shared" ref="H195" si="91">H184+H194</f>
        <v>39.68</v>
      </c>
      <c r="I195" s="32">
        <f t="shared" ref="I195" si="92">I184+I194</f>
        <v>89.34</v>
      </c>
      <c r="J195" s="32">
        <f t="shared" ref="J195:L195" si="93">J184+J194</f>
        <v>794.85</v>
      </c>
      <c r="K195" s="32"/>
      <c r="L195" s="32">
        <f t="shared" si="93"/>
        <v>0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535.70000000000005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26.361000000000001</v>
      </c>
      <c r="H196" s="34">
        <f t="shared" si="94"/>
        <v>27.132999999999999</v>
      </c>
      <c r="I196" s="34">
        <f t="shared" si="94"/>
        <v>72.38000000000001</v>
      </c>
      <c r="J196" s="34">
        <f t="shared" si="94"/>
        <v>671.35599999999999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2026-05-15T09:27:44Z</dcterms:modified>
</cp:coreProperties>
</file>